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Бюджет!#REF!</definedName>
  </definedNames>
  <calcPr calcId="125725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28"/>
  <c r="C28"/>
  <c r="D19"/>
  <c r="D6"/>
  <c r="D5" s="1"/>
  <c r="C6"/>
  <c r="E6" l="1"/>
  <c r="C5"/>
  <c r="E5" s="1"/>
</calcChain>
</file>

<file path=xl/sharedStrings.xml><?xml version="1.0" encoding="utf-8"?>
<sst xmlns="http://schemas.openxmlformats.org/spreadsheetml/2006/main" count="69" uniqueCount="68">
  <si>
    <t>Муниципальная программа "Комплексные меры профилактики экстремистких проявлений среди детей и молодежи Жигаловского района на 2015-2017гг"</t>
  </si>
  <si>
    <t>Муниципальная программа Профилактика наркомании и других социально-негативных явлений среди детей и молодежи на территории МО Жигаловский район на 2014-2016гг</t>
  </si>
  <si>
    <t>Муниципальная программа Развитие физической культуры и массового спорта на территории МО Жигаловский район на 2014-2016гг</t>
  </si>
  <si>
    <t>Подпрограмма "Патриотическое воспитание граждан в Жигаловском районе и допризывная подготовка молодежи" на 2014-2016гг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</si>
  <si>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</si>
  <si>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</si>
  <si>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</si>
  <si>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</si>
  <si>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</si>
  <si>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</si>
  <si>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</si>
  <si>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муниципальная программа Молодежь Жигаловского района на 2014-2016гг</t>
  </si>
  <si>
    <t>МП "Организация летних каникул детей в Жигаловском районе" на 2014-2016гг. Оплата стоимости набора продуктов питания в лагерях с дневным пребыванием детей.</t>
  </si>
  <si>
    <t>Муниципальная программа "Повышение безопасности дорожного движения в Жигаловском районе" на 2016-2020годы</t>
  </si>
  <si>
    <t>Муниципальная программа "Развитие единой образовательной информационной среды в Жигаловском районе на 2016-2018гг"</t>
  </si>
  <si>
    <t>Муниципальная программа Здоровье и образование на 2016-2018гг</t>
  </si>
  <si>
    <t>Муниципальная программа Комплексная безопасность образовательных учреждений на 2014-2017гг</t>
  </si>
  <si>
    <t>Муниципальная программа Одаренные дети на 2014-2016гг.</t>
  </si>
  <si>
    <t>Муниципальная программа Развитие системы дошкольного образования Жигаловского района на 2014-2018гг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</si>
  <si>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2016-2020гг".</t>
  </si>
  <si>
    <t>Муниципальная программа Газификация Жигаловского района 2011-2016гг</t>
  </si>
  <si>
    <t>Муниципальная программа Профилактика правонарушений в Жигаловском районе на 2016-2020гг</t>
  </si>
  <si>
    <t>Муниципальная программа по обеспечению врачебными и средними медицинскими кадрами ОГБУЗ "Жигаловская ЦРБ" на 2014-2017гг.</t>
  </si>
  <si>
    <t>Программа улучшения условий и охраны труда в МО Жигаловский район на 2016-2019гг</t>
  </si>
  <si>
    <t>Муниципальная программа  "Устойчивое развитие сельских территорий на 2014 - 2017 годы и на период до 2020 года"</t>
  </si>
  <si>
    <t>Информация об исполнении  главными распорядителями (распорядителями) средств бюджета  муниципального образования "Жигаловский район" на 01.11.2016 г.</t>
  </si>
  <si>
    <t>тыс.рублей</t>
  </si>
  <si>
    <t>Управление культуры, молодёжной политики и спорта администрации муниципального образования " Жигаловский район"</t>
  </si>
  <si>
    <t>Управление образования администрации муниципального образования "Жигаловский район"</t>
  </si>
  <si>
    <t>Администрация муниципального образования "Жигаловский район"</t>
  </si>
  <si>
    <t>№ п/п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</si>
  <si>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</si>
  <si>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</si>
  <si>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</si>
  <si>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</si>
  <si>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</si>
  <si>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</si>
  <si>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</si>
  <si>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</si>
  <si>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1.2.</t>
  </si>
  <si>
    <t>1.3.</t>
  </si>
  <si>
    <t>1.3.1.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</si>
  <si>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</si>
  <si>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</si>
  <si>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</si>
  <si>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</si>
  <si>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</si>
  <si>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</si>
  <si>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</si>
  <si>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</si>
  <si>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</si>
  <si>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</si>
  <si>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3.</t>
  </si>
  <si>
    <t>3.1.</t>
  </si>
  <si>
    <t>3.2.</t>
  </si>
  <si>
    <t>3.3.</t>
  </si>
  <si>
    <t>3.4.</t>
  </si>
  <si>
    <t>01.01.2017 г.</t>
  </si>
  <si>
    <t>% исполнения</t>
  </si>
  <si>
    <t>Муниципальная программа "Сохранение и развитие культуры муниципального образования "Жигаловский район" на 2016-2020 г.г.</t>
  </si>
  <si>
    <t>3.5.</t>
  </si>
  <si>
    <t>3.6.</t>
  </si>
  <si>
    <t>ИТОГО</t>
  </si>
  <si>
    <t>Начальник финансового управления МО "Жигаловский район"</t>
  </si>
  <si>
    <t>Т.В.Трофимова</t>
  </si>
  <si>
    <t>Наименование программы</t>
  </si>
  <si>
    <t>План на 2016 год</t>
  </si>
  <si>
    <t>Исполнение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</si>
</sst>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3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165" fontId="2" fillId="0" borderId="0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left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165" fontId="2" fillId="0" borderId="0" xfId="0" applyNumberFormat="1" applyFont="1"/>
    <xf numFmtId="165" fontId="2" fillId="0" borderId="1" xfId="0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8"/>
  <sheetViews>
    <sheetView showGridLines="0" tabSelected="1" zoomScaleNormal="100" workbookViewId="0">
      <selection activeCell="C36" sqref="C36"/>
    </sheetView>
  </sheetViews>
  <sheetFormatPr defaultRowHeight="12.75" customHeight="1"/>
  <cols>
    <col min="1" max="1" width="10.28515625" style="8" customWidth="1"/>
    <col min="2" max="2" width="63.7109375" style="8" customWidth="1"/>
    <col min="3" max="4" width="15.42578125" style="20" customWidth="1"/>
    <col min="5" max="5" width="15" style="8" customWidth="1"/>
    <col min="6" max="6" width="13.140625" style="8" customWidth="1"/>
    <col min="7" max="9" width="9.140625" style="8" customWidth="1"/>
    <col min="10" max="16384" width="9.140625" style="8"/>
  </cols>
  <sheetData>
    <row r="1" spans="1:9">
      <c r="B1" s="26" t="s">
        <v>25</v>
      </c>
      <c r="C1" s="26"/>
      <c r="D1" s="26"/>
      <c r="E1" s="26"/>
      <c r="F1" s="9"/>
      <c r="G1" s="9"/>
      <c r="H1" s="9"/>
      <c r="I1" s="9"/>
    </row>
    <row r="2" spans="1:9">
      <c r="B2" s="26" t="s">
        <v>57</v>
      </c>
      <c r="C2" s="26"/>
      <c r="D2" s="26"/>
      <c r="E2" s="26"/>
      <c r="F2" s="9"/>
      <c r="G2" s="9"/>
      <c r="H2" s="9"/>
      <c r="I2" s="9"/>
    </row>
    <row r="3" spans="1:9" ht="14.25" customHeight="1">
      <c r="B3" s="10"/>
      <c r="C3" s="11"/>
      <c r="D3" s="11"/>
      <c r="E3" s="10" t="s">
        <v>26</v>
      </c>
      <c r="F3" s="12"/>
      <c r="G3" s="12"/>
      <c r="H3" s="12"/>
      <c r="I3" s="12"/>
    </row>
    <row r="4" spans="1:9">
      <c r="A4" s="1" t="s">
        <v>30</v>
      </c>
      <c r="B4" s="13" t="s">
        <v>65</v>
      </c>
      <c r="C4" s="14" t="s">
        <v>66</v>
      </c>
      <c r="D4" s="14" t="s">
        <v>67</v>
      </c>
      <c r="E4" s="15" t="s">
        <v>58</v>
      </c>
    </row>
    <row r="5" spans="1:9" ht="25.5">
      <c r="A5" s="6">
        <v>1</v>
      </c>
      <c r="B5" s="16" t="s">
        <v>27</v>
      </c>
      <c r="C5" s="14">
        <f>SUM(C6,C14,C15,C17,C18)</f>
        <v>931.6099999999999</v>
      </c>
      <c r="D5" s="14">
        <f>SUM(D6,D14,D15,D17,D18)</f>
        <v>930.13999999999987</v>
      </c>
      <c r="E5" s="22">
        <f>D5/C5*100</f>
        <v>99.842208649542187</v>
      </c>
    </row>
    <row r="6" spans="1:9" ht="25.5">
      <c r="A6" s="2" t="s">
        <v>31</v>
      </c>
      <c r="B6" s="17" t="s">
        <v>59</v>
      </c>
      <c r="C6" s="21">
        <f>SUM(C7:C13)</f>
        <v>632.56999999999994</v>
      </c>
      <c r="D6" s="21">
        <f>SUM(D7:D13)</f>
        <v>632.56999999999994</v>
      </c>
      <c r="E6" s="23">
        <f t="shared" ref="E6:E35" si="0">D6/C6*100</f>
        <v>100</v>
      </c>
    </row>
    <row r="7" spans="1:9">
      <c r="A7" s="3" t="s">
        <v>32</v>
      </c>
      <c r="B7" s="7" t="s">
        <v>8</v>
      </c>
      <c r="C7" s="21">
        <v>229.9</v>
      </c>
      <c r="D7" s="21">
        <v>229.9</v>
      </c>
      <c r="E7" s="23">
        <f t="shared" si="0"/>
        <v>100</v>
      </c>
    </row>
    <row r="8" spans="1:9" ht="25.5">
      <c r="A8" s="2" t="s">
        <v>33</v>
      </c>
      <c r="B8" s="7" t="s">
        <v>10</v>
      </c>
      <c r="C8" s="21">
        <v>33.03</v>
      </c>
      <c r="D8" s="21">
        <v>33.03</v>
      </c>
      <c r="E8" s="23">
        <f t="shared" si="0"/>
        <v>100</v>
      </c>
    </row>
    <row r="9" spans="1:9" ht="25.5">
      <c r="A9" s="2" t="s">
        <v>34</v>
      </c>
      <c r="B9" s="7" t="s">
        <v>7</v>
      </c>
      <c r="C9" s="21">
        <v>81.290000000000006</v>
      </c>
      <c r="D9" s="21">
        <v>81.290000000000006</v>
      </c>
      <c r="E9" s="23">
        <f t="shared" si="0"/>
        <v>100</v>
      </c>
    </row>
    <row r="10" spans="1:9">
      <c r="A10" s="2" t="s">
        <v>35</v>
      </c>
      <c r="B10" s="7" t="s">
        <v>6</v>
      </c>
      <c r="C10" s="21">
        <v>19.46</v>
      </c>
      <c r="D10" s="21">
        <v>19.46</v>
      </c>
      <c r="E10" s="23">
        <f t="shared" si="0"/>
        <v>100</v>
      </c>
    </row>
    <row r="11" spans="1:9" ht="25.5">
      <c r="A11" s="2" t="s">
        <v>36</v>
      </c>
      <c r="B11" s="7" t="s">
        <v>9</v>
      </c>
      <c r="C11" s="21">
        <v>22.45</v>
      </c>
      <c r="D11" s="21">
        <v>22.45</v>
      </c>
      <c r="E11" s="23">
        <f t="shared" si="0"/>
        <v>100</v>
      </c>
    </row>
    <row r="12" spans="1:9">
      <c r="A12" s="2" t="s">
        <v>37</v>
      </c>
      <c r="B12" s="7" t="s">
        <v>5</v>
      </c>
      <c r="C12" s="21">
        <v>167.44</v>
      </c>
      <c r="D12" s="21">
        <v>167.44</v>
      </c>
      <c r="E12" s="23">
        <f t="shared" si="0"/>
        <v>100</v>
      </c>
    </row>
    <row r="13" spans="1:9" ht="51">
      <c r="A13" s="2" t="s">
        <v>38</v>
      </c>
      <c r="B13" s="7" t="s">
        <v>4</v>
      </c>
      <c r="C13" s="21">
        <v>79</v>
      </c>
      <c r="D13" s="21">
        <v>79</v>
      </c>
      <c r="E13" s="23">
        <f t="shared" si="0"/>
        <v>100</v>
      </c>
    </row>
    <row r="14" spans="1:9" ht="38.25">
      <c r="A14" s="2" t="s">
        <v>39</v>
      </c>
      <c r="B14" s="7" t="s">
        <v>1</v>
      </c>
      <c r="C14" s="21">
        <v>31.24</v>
      </c>
      <c r="D14" s="21">
        <v>31.24</v>
      </c>
      <c r="E14" s="23">
        <f t="shared" si="0"/>
        <v>100</v>
      </c>
    </row>
    <row r="15" spans="1:9">
      <c r="A15" s="2" t="s">
        <v>40</v>
      </c>
      <c r="B15" s="7" t="s">
        <v>11</v>
      </c>
      <c r="C15" s="21">
        <v>26.04</v>
      </c>
      <c r="D15" s="21">
        <v>26.04</v>
      </c>
      <c r="E15" s="23">
        <f t="shared" si="0"/>
        <v>100</v>
      </c>
    </row>
    <row r="16" spans="1:9" ht="25.5">
      <c r="A16" s="2" t="s">
        <v>41</v>
      </c>
      <c r="B16" s="7" t="s">
        <v>3</v>
      </c>
      <c r="C16" s="21">
        <v>6.85</v>
      </c>
      <c r="D16" s="21">
        <v>6.85</v>
      </c>
      <c r="E16" s="23">
        <f t="shared" si="0"/>
        <v>100</v>
      </c>
    </row>
    <row r="17" spans="1:5" ht="25.5">
      <c r="A17" s="2" t="s">
        <v>42</v>
      </c>
      <c r="B17" s="7" t="s">
        <v>2</v>
      </c>
      <c r="C17" s="21">
        <v>233.61</v>
      </c>
      <c r="D17" s="21">
        <v>232.14</v>
      </c>
      <c r="E17" s="23">
        <f t="shared" si="0"/>
        <v>99.370746115320401</v>
      </c>
    </row>
    <row r="18" spans="1:5" ht="38.25">
      <c r="A18" s="2" t="s">
        <v>43</v>
      </c>
      <c r="B18" s="7" t="s">
        <v>0</v>
      </c>
      <c r="C18" s="21">
        <v>8.15</v>
      </c>
      <c r="D18" s="21">
        <v>8.15</v>
      </c>
      <c r="E18" s="23">
        <f t="shared" si="0"/>
        <v>100</v>
      </c>
    </row>
    <row r="19" spans="1:5" ht="25.5">
      <c r="A19" s="6">
        <v>2</v>
      </c>
      <c r="B19" s="16" t="s">
        <v>28</v>
      </c>
      <c r="C19" s="14">
        <v>3556.9</v>
      </c>
      <c r="D19" s="14">
        <f>SUM(D20:D27)</f>
        <v>3002.09</v>
      </c>
      <c r="E19" s="22">
        <f t="shared" si="0"/>
        <v>84.401866794118476</v>
      </c>
    </row>
    <row r="20" spans="1:5" ht="25.5">
      <c r="A20" s="2" t="s">
        <v>44</v>
      </c>
      <c r="B20" s="7" t="s">
        <v>16</v>
      </c>
      <c r="C20" s="21">
        <v>898.11</v>
      </c>
      <c r="D20" s="21">
        <v>819.06</v>
      </c>
      <c r="E20" s="23">
        <f t="shared" si="0"/>
        <v>91.198182850653026</v>
      </c>
    </row>
    <row r="21" spans="1:5">
      <c r="A21" s="2" t="s">
        <v>45</v>
      </c>
      <c r="B21" s="7" t="s">
        <v>17</v>
      </c>
      <c r="C21" s="21">
        <v>439.96</v>
      </c>
      <c r="D21" s="21">
        <v>317.63</v>
      </c>
      <c r="E21" s="23">
        <f t="shared" si="0"/>
        <v>72.195199563596688</v>
      </c>
    </row>
    <row r="22" spans="1:5">
      <c r="A22" s="2" t="s">
        <v>46</v>
      </c>
      <c r="B22" s="7" t="s">
        <v>15</v>
      </c>
      <c r="C22" s="21">
        <v>120</v>
      </c>
      <c r="D22" s="21">
        <v>120</v>
      </c>
      <c r="E22" s="23">
        <f t="shared" si="0"/>
        <v>100</v>
      </c>
    </row>
    <row r="23" spans="1:5" ht="25.5">
      <c r="A23" s="2" t="s">
        <v>47</v>
      </c>
      <c r="B23" s="7" t="s">
        <v>14</v>
      </c>
      <c r="C23" s="21">
        <v>184.9</v>
      </c>
      <c r="D23" s="21">
        <v>184.9</v>
      </c>
      <c r="E23" s="23">
        <f t="shared" si="0"/>
        <v>100</v>
      </c>
    </row>
    <row r="24" spans="1:5" ht="25.5">
      <c r="A24" s="2" t="s">
        <v>48</v>
      </c>
      <c r="B24" s="7" t="s">
        <v>18</v>
      </c>
      <c r="C24" s="21">
        <v>1294.32</v>
      </c>
      <c r="D24" s="21">
        <v>940.95</v>
      </c>
      <c r="E24" s="23">
        <f t="shared" si="0"/>
        <v>72.698405340255889</v>
      </c>
    </row>
    <row r="25" spans="1:5" ht="38.25">
      <c r="A25" s="2" t="s">
        <v>49</v>
      </c>
      <c r="B25" s="7" t="s">
        <v>12</v>
      </c>
      <c r="C25" s="21">
        <v>451.05</v>
      </c>
      <c r="D25" s="21">
        <v>451.05</v>
      </c>
      <c r="E25" s="23">
        <f t="shared" si="0"/>
        <v>100</v>
      </c>
    </row>
    <row r="26" spans="1:5" ht="25.5">
      <c r="A26" s="2" t="s">
        <v>50</v>
      </c>
      <c r="B26" s="7" t="s">
        <v>13</v>
      </c>
      <c r="C26" s="21">
        <v>48</v>
      </c>
      <c r="D26" s="21">
        <v>48</v>
      </c>
      <c r="E26" s="23">
        <f t="shared" si="0"/>
        <v>100</v>
      </c>
    </row>
    <row r="27" spans="1:5" ht="63.75">
      <c r="A27" s="5" t="s">
        <v>51</v>
      </c>
      <c r="B27" s="18" t="s">
        <v>19</v>
      </c>
      <c r="C27" s="21">
        <v>120.5</v>
      </c>
      <c r="D27" s="21">
        <v>120.5</v>
      </c>
      <c r="E27" s="23">
        <f t="shared" si="0"/>
        <v>100</v>
      </c>
    </row>
    <row r="28" spans="1:5">
      <c r="A28" s="6" t="s">
        <v>52</v>
      </c>
      <c r="B28" s="16" t="s">
        <v>29</v>
      </c>
      <c r="C28" s="14">
        <f>SUM(C29:C34)</f>
        <v>3231.13</v>
      </c>
      <c r="D28" s="14">
        <f>SUM(D29:D34)</f>
        <v>3231.13</v>
      </c>
      <c r="E28" s="22">
        <f t="shared" si="0"/>
        <v>100</v>
      </c>
    </row>
    <row r="29" spans="1:5" ht="63.75">
      <c r="A29" s="2" t="s">
        <v>53</v>
      </c>
      <c r="B29" s="18" t="s">
        <v>19</v>
      </c>
      <c r="C29" s="21">
        <v>426.39</v>
      </c>
      <c r="D29" s="21">
        <v>426.39</v>
      </c>
      <c r="E29" s="23">
        <f t="shared" si="0"/>
        <v>100</v>
      </c>
    </row>
    <row r="30" spans="1:5" ht="25.5">
      <c r="A30" s="2" t="s">
        <v>54</v>
      </c>
      <c r="B30" s="7" t="s">
        <v>24</v>
      </c>
      <c r="C30" s="21">
        <v>1900.8</v>
      </c>
      <c r="D30" s="21">
        <v>1900.8</v>
      </c>
      <c r="E30" s="23">
        <f t="shared" si="0"/>
        <v>100</v>
      </c>
    </row>
    <row r="31" spans="1:5">
      <c r="A31" s="2" t="s">
        <v>55</v>
      </c>
      <c r="B31" s="7" t="s">
        <v>20</v>
      </c>
      <c r="C31" s="21">
        <v>118.94</v>
      </c>
      <c r="D31" s="21">
        <v>118.94</v>
      </c>
      <c r="E31" s="23">
        <f t="shared" si="0"/>
        <v>100</v>
      </c>
    </row>
    <row r="32" spans="1:5" ht="25.5">
      <c r="A32" s="2" t="s">
        <v>56</v>
      </c>
      <c r="B32" s="7" t="s">
        <v>21</v>
      </c>
      <c r="C32" s="21">
        <v>10</v>
      </c>
      <c r="D32" s="21">
        <v>10</v>
      </c>
      <c r="E32" s="23">
        <f t="shared" si="0"/>
        <v>100</v>
      </c>
    </row>
    <row r="33" spans="1:5" ht="25.5">
      <c r="A33" s="2" t="s">
        <v>60</v>
      </c>
      <c r="B33" s="7" t="s">
        <v>22</v>
      </c>
      <c r="C33" s="21">
        <v>750</v>
      </c>
      <c r="D33" s="21">
        <v>750</v>
      </c>
      <c r="E33" s="23">
        <f t="shared" si="0"/>
        <v>100</v>
      </c>
    </row>
    <row r="34" spans="1:5" ht="25.5">
      <c r="A34" s="2" t="s">
        <v>61</v>
      </c>
      <c r="B34" s="7" t="s">
        <v>23</v>
      </c>
      <c r="C34" s="21">
        <v>25</v>
      </c>
      <c r="D34" s="21">
        <v>25</v>
      </c>
      <c r="E34" s="23">
        <f t="shared" si="0"/>
        <v>100</v>
      </c>
    </row>
    <row r="35" spans="1:5">
      <c r="A35" s="2"/>
      <c r="B35" s="19" t="s">
        <v>62</v>
      </c>
      <c r="C35" s="24">
        <v>7719.64</v>
      </c>
      <c r="D35" s="24">
        <v>7163.41</v>
      </c>
      <c r="E35" s="22">
        <f t="shared" si="0"/>
        <v>92.794612183987851</v>
      </c>
    </row>
    <row r="36" spans="1:5" ht="12.75" customHeight="1">
      <c r="A36" s="4"/>
    </row>
    <row r="37" spans="1:5" ht="12.75" customHeight="1">
      <c r="A37" s="25" t="s">
        <v>63</v>
      </c>
      <c r="B37" s="25"/>
    </row>
    <row r="38" spans="1:5" ht="12.75" customHeight="1">
      <c r="A38" s="25"/>
      <c r="B38" s="25"/>
      <c r="D38" s="20" t="s">
        <v>64</v>
      </c>
    </row>
  </sheetData>
  <mergeCells count="3">
    <mergeCell ref="A37:B38"/>
    <mergeCell ref="B1:E1"/>
    <mergeCell ref="B2:E2"/>
  </mergeCells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rep:2.40.0.71</dc:description>
  <cp:lastModifiedBy>ФУ</cp:lastModifiedBy>
  <cp:lastPrinted>2017-02-10T05:34:06Z</cp:lastPrinted>
  <dcterms:created xsi:type="dcterms:W3CDTF">2017-02-10T03:37:02Z</dcterms:created>
  <dcterms:modified xsi:type="dcterms:W3CDTF">2017-02-10T05:55:53Z</dcterms:modified>
</cp:coreProperties>
</file>